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기관운영 업무추진비(2022학년도 4분기)" sheetId="1" r:id="rId1"/>
    <sheet name=" 목적사업 업무추진비(2022년 4분기)" sheetId="2" r:id="rId2"/>
  </sheets>
  <definedNames/>
  <calcPr fullCalcOnLoad="1"/>
</workbook>
</file>

<file path=xl/sharedStrings.xml><?xml version="1.0" encoding="utf-8"?>
<sst xmlns="http://schemas.openxmlformats.org/spreadsheetml/2006/main" count="99" uniqueCount="49">
  <si>
    <t>마을연계교육과정 결과 협의회비 지급</t>
  </si>
  <si>
    <t>15:28
13:59
11:56</t>
  </si>
  <si>
    <t>행정실 업무 협의회비 지급</t>
  </si>
  <si>
    <t>전출교원과의 간담회비 지급</t>
  </si>
  <si>
    <t>시설관리 업무협의회비 지급</t>
  </si>
  <si>
    <t>교장실 차 구입비 지급</t>
  </si>
  <si>
    <t>2023 새학년 교육과정 수립을 위한 공동체 워크숍 중식비</t>
  </si>
  <si>
    <t>2022학년도 7회 학교운영위원회의 개최에 따른 식사비 지급</t>
  </si>
  <si>
    <t>2023 새학년 교육과정 수립을 위한 공동체 워크숍 식사비 지급</t>
  </si>
  <si>
    <t>2022학년도 6회 학교운영위원회의 개최에 따른 간식비 지급</t>
  </si>
  <si>
    <t>2023학년도 업무분장 협의 관련 부장단 워크숍 협의회비 지급</t>
  </si>
  <si>
    <t>2023학년도 교과보충 집중프로그램 계획 및 운영 협의회비 지급</t>
  </si>
  <si>
    <t>2022학년도 하반기 교과보충 프로그램 운영에 대한 평가 협의회비 지급</t>
  </si>
  <si>
    <t>2022학년도 4분기 교육공무직원 및 특수운영직군 정담회 간식비 지출</t>
  </si>
  <si>
    <t>합계</t>
  </si>
  <si>
    <t>17:08
19:18</t>
  </si>
  <si>
    <t>더소풍</t>
  </si>
  <si>
    <t>내빈</t>
  </si>
  <si>
    <t>던킨</t>
  </si>
  <si>
    <t>연성중</t>
  </si>
  <si>
    <t>지마켓</t>
  </si>
  <si>
    <t>교직원</t>
  </si>
  <si>
    <t>학부모</t>
  </si>
  <si>
    <t>올랑</t>
  </si>
  <si>
    <t>집행액</t>
  </si>
  <si>
    <t>기관</t>
  </si>
  <si>
    <t>두부진</t>
  </si>
  <si>
    <t>담원</t>
  </si>
  <si>
    <t>2023학년도 새학기 업무 관련 부장단 협의회 식사비</t>
  </si>
  <si>
    <t>참치형부</t>
  </si>
  <si>
    <t>지니오븐</t>
  </si>
  <si>
    <t>축의금 전달</t>
  </si>
  <si>
    <t>올랑,푸릇푸릇</t>
  </si>
  <si>
    <t>[단위:원]</t>
  </si>
  <si>
    <t>집행일시</t>
  </si>
  <si>
    <t>장소(사용처)</t>
  </si>
  <si>
    <t>집행내역</t>
  </si>
  <si>
    <t xml:space="preserve">0 0 0 </t>
  </si>
  <si>
    <t>한아름마트</t>
  </si>
  <si>
    <t>집행대상</t>
  </si>
  <si>
    <t>추오정 낭원추어탕</t>
  </si>
  <si>
    <t>샐러디 시흥능곡역점</t>
  </si>
  <si>
    <t>교장실 운영 내빈접대용 차 구입비 지급</t>
  </si>
  <si>
    <t>시간</t>
  </si>
  <si>
    <t>2022학년도 돌아보기 교사 대토론회비 지급</t>
  </si>
  <si>
    <t>2022년 4분기 목적사업 업무추진비 집행현황</t>
  </si>
  <si>
    <t>2023학년도 신입생 예비소집 업무 협의회비 지급</t>
  </si>
  <si>
    <t>(2022.12.01~ 2023.02.28.)</t>
  </si>
  <si>
    <t>2022년 4분기 기관운영 업무추진비 집행현황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</si>
</sst>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  <numFmt numFmtId="168" formatCode="[$-412]yyyy\-mm\-dd"/>
    <numFmt numFmtId="169" formatCode="h:mm;@"/>
  </numFmts>
  <fonts count="4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0"/>
      <color indexed="20"/>
      <name val="Arial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u val="single"/>
      <sz val="10"/>
      <color indexed="12"/>
      <name val="Arial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sz val="12"/>
      <color indexed="8"/>
      <name val="굴림체"/>
      <family val="0"/>
    </font>
    <font>
      <b/>
      <sz val="9"/>
      <color indexed="8"/>
      <name val="Dotum"/>
      <family val="0"/>
    </font>
    <font>
      <sz val="9"/>
      <color indexed="8"/>
      <name val="Dotum"/>
      <family val="0"/>
    </font>
    <font>
      <b/>
      <sz val="9"/>
      <color indexed="8"/>
      <name val="굴림체"/>
      <family val="0"/>
    </font>
    <font>
      <b/>
      <u val="single"/>
      <sz val="19.5"/>
      <color indexed="8"/>
      <name val="새굴림"/>
      <family val="0"/>
    </font>
    <font>
      <b/>
      <sz val="14"/>
      <color indexed="8"/>
      <name val="새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71">
    <xf numFmtId="0" fontId="0" fillId="0" borderId="0" xfId="0" applyNumberFormat="1" applyAlignment="1">
      <alignment/>
    </xf>
    <xf numFmtId="0" fontId="21" fillId="0" borderId="0" xfId="64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vertical="center" wrapText="1"/>
      <protection/>
    </xf>
    <xf numFmtId="41" fontId="21" fillId="0" borderId="0" xfId="48" applyNumberFormat="1" applyFont="1" applyAlignment="1">
      <alignment vertical="center"/>
      <protection/>
    </xf>
    <xf numFmtId="0" fontId="21" fillId="0" borderId="0" xfId="64" applyNumberFormat="1" applyFont="1" applyAlignme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1" fillId="0" borderId="0" xfId="48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>
      <alignment horizontal="center" vertical="center"/>
      <protection/>
    </xf>
    <xf numFmtId="41" fontId="21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167" fontId="24" fillId="0" borderId="10" xfId="0" applyNumberFormat="1" applyFont="1" applyBorder="1" applyAlignment="1">
      <alignment horizontal="center" vertical="center"/>
    </xf>
    <xf numFmtId="49" fontId="25" fillId="33" borderId="11" xfId="0" applyNumberFormat="1" applyFont="1" applyFill="1" applyBorder="1" applyAlignment="1">
      <alignment horizontal="center" vertical="center"/>
    </xf>
    <xf numFmtId="49" fontId="25" fillId="33" borderId="11" xfId="0" applyNumberFormat="1" applyFont="1" applyFill="1" applyBorder="1" applyAlignment="1">
      <alignment horizontal="left" vertical="center" wrapText="1"/>
    </xf>
    <xf numFmtId="41" fontId="0" fillId="0" borderId="0" xfId="0" applyNumberFormat="1" applyFill="1" applyAlignment="1">
      <alignment horizontal="right"/>
    </xf>
    <xf numFmtId="41" fontId="25" fillId="33" borderId="11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/>
    </xf>
    <xf numFmtId="0" fontId="25" fillId="0" borderId="12" xfId="0" applyNumberFormat="1" applyFont="1" applyBorder="1" applyAlignment="1">
      <alignment horizontal="center" vertical="center"/>
    </xf>
    <xf numFmtId="167" fontId="26" fillId="0" borderId="13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167" fontId="25" fillId="0" borderId="13" xfId="0" applyNumberFormat="1" applyFont="1" applyBorder="1" applyAlignment="1">
      <alignment horizontal="center" vertical="center"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41" fontId="24" fillId="0" borderId="14" xfId="0" applyNumberFormat="1" applyFont="1" applyFill="1" applyBorder="1" applyAlignment="1">
      <alignment horizontal="center" vertical="center"/>
    </xf>
    <xf numFmtId="41" fontId="27" fillId="0" borderId="14" xfId="0" applyNumberFormat="1" applyFont="1" applyFill="1" applyBorder="1" applyAlignment="1">
      <alignment horizontal="right"/>
    </xf>
    <xf numFmtId="167" fontId="25" fillId="0" borderId="10" xfId="0" applyNumberFormat="1" applyFont="1" applyBorder="1" applyAlignment="1">
      <alignment vertical="center"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>
      <alignment horizontal="center"/>
    </xf>
    <xf numFmtId="0" fontId="24" fillId="0" borderId="15" xfId="0" applyNumberFormat="1" applyFont="1" applyFill="1" applyBorder="1" applyAlignment="1">
      <alignment horizontal="center" vertical="center"/>
    </xf>
    <xf numFmtId="167" fontId="25" fillId="0" borderId="15" xfId="0" applyNumberFormat="1" applyFont="1" applyFill="1" applyBorder="1" applyAlignment="1">
      <alignment horizontal="center" vertical="center"/>
    </xf>
    <xf numFmtId="49" fontId="25" fillId="33" borderId="16" xfId="0" applyNumberFormat="1" applyFont="1" applyFill="1" applyBorder="1" applyAlignment="1">
      <alignment horizontal="center" vertical="center"/>
    </xf>
    <xf numFmtId="49" fontId="25" fillId="33" borderId="16" xfId="0" applyNumberFormat="1" applyFont="1" applyFill="1" applyBorder="1" applyAlignment="1">
      <alignment horizontal="left" vertical="center" wrapText="1"/>
    </xf>
    <xf numFmtId="41" fontId="25" fillId="33" borderId="16" xfId="0" applyNumberFormat="1" applyFont="1" applyFill="1" applyBorder="1" applyAlignment="1">
      <alignment horizontal="right" vertical="center"/>
    </xf>
    <xf numFmtId="168" fontId="28" fillId="0" borderId="15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right" vertical="center" wrapText="1"/>
    </xf>
    <xf numFmtId="168" fontId="29" fillId="0" borderId="15" xfId="0" applyNumberFormat="1" applyFont="1" applyFill="1" applyBorder="1" applyAlignment="1">
      <alignment horizontal="center" vertical="center" wrapText="1"/>
    </xf>
    <xf numFmtId="3" fontId="29" fillId="0" borderId="15" xfId="0" applyNumberFormat="1" applyFont="1" applyFill="1" applyBorder="1" applyAlignment="1">
      <alignment horizontal="right" vertical="center" wrapText="1"/>
    </xf>
    <xf numFmtId="0" fontId="30" fillId="34" borderId="17" xfId="0" applyNumberFormat="1" applyFont="1" applyFill="1" applyBorder="1" applyAlignment="1">
      <alignment horizontal="center" vertical="center"/>
    </xf>
    <xf numFmtId="49" fontId="30" fillId="35" borderId="18" xfId="0" applyNumberFormat="1" applyFont="1" applyFill="1" applyBorder="1" applyAlignment="1">
      <alignment horizontal="center" vertical="center"/>
    </xf>
    <xf numFmtId="41" fontId="30" fillId="34" borderId="18" xfId="0" applyNumberFormat="1" applyFont="1" applyFill="1" applyBorder="1" applyAlignment="1">
      <alignment horizontal="center" vertical="center"/>
    </xf>
    <xf numFmtId="167" fontId="30" fillId="34" borderId="19" xfId="0" applyNumberFormat="1" applyFont="1" applyFill="1" applyBorder="1" applyAlignment="1">
      <alignment horizontal="center" vertical="center"/>
    </xf>
    <xf numFmtId="168" fontId="25" fillId="0" borderId="11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6" fillId="34" borderId="20" xfId="0" applyNumberFormat="1" applyFont="1" applyFill="1" applyBorder="1" applyAlignment="1">
      <alignment horizontal="center" vertical="center"/>
    </xf>
    <xf numFmtId="49" fontId="26" fillId="35" borderId="21" xfId="0" applyNumberFormat="1" applyFont="1" applyFill="1" applyBorder="1" applyAlignment="1">
      <alignment horizontal="center" vertical="center"/>
    </xf>
    <xf numFmtId="41" fontId="26" fillId="34" borderId="21" xfId="0" applyNumberFormat="1" applyFont="1" applyFill="1" applyBorder="1" applyAlignment="1">
      <alignment horizontal="center" vertical="center"/>
    </xf>
    <xf numFmtId="167" fontId="26" fillId="34" borderId="22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 wrapText="1"/>
    </xf>
    <xf numFmtId="0" fontId="31" fillId="0" borderId="0" xfId="63" applyNumberFormat="1" applyFont="1" applyAlignment="1">
      <alignment horizontal="center" vertical="center"/>
      <protection/>
    </xf>
    <xf numFmtId="41" fontId="31" fillId="0" borderId="0" xfId="63" applyNumberFormat="1" applyFont="1" applyAlignment="1">
      <alignment horizontal="center" vertical="center"/>
      <protection/>
    </xf>
    <xf numFmtId="0" fontId="32" fillId="0" borderId="0" xfId="64" applyNumberFormat="1" applyFont="1" applyAlignment="1">
      <alignment horizontal="center" vertical="center" wrapText="1"/>
      <protection/>
    </xf>
    <xf numFmtId="41" fontId="32" fillId="0" borderId="0" xfId="64" applyNumberFormat="1" applyFont="1" applyAlignment="1">
      <alignment horizontal="center" vertical="center" wrapText="1"/>
      <protection/>
    </xf>
    <xf numFmtId="0" fontId="33" fillId="0" borderId="23" xfId="0" applyNumberFormat="1" applyFont="1" applyBorder="1" applyAlignment="1">
      <alignment horizontal="center"/>
    </xf>
    <xf numFmtId="0" fontId="33" fillId="0" borderId="14" xfId="0" applyNumberFormat="1" applyFont="1" applyBorder="1" applyAlignment="1">
      <alignment horizontal="center"/>
    </xf>
    <xf numFmtId="0" fontId="34" fillId="0" borderId="23" xfId="0" applyNumberFormat="1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169" fontId="0" fillId="0" borderId="0" xfId="0" applyNumberFormat="1" applyFont="1" applyFill="1" applyBorder="1" applyAlignment="1">
      <alignment/>
    </xf>
    <xf numFmtId="169" fontId="21" fillId="0" borderId="0" xfId="64" applyNumberFormat="1" applyFont="1" applyFill="1" applyBorder="1" applyAlignment="1">
      <alignment horizontal="center" vertical="center"/>
      <protection/>
    </xf>
    <xf numFmtId="169" fontId="30" fillId="35" borderId="18" xfId="0" applyNumberFormat="1" applyFont="1" applyFill="1" applyBorder="1" applyAlignment="1">
      <alignment horizontal="center" vertical="center"/>
    </xf>
    <xf numFmtId="169" fontId="25" fillId="0" borderId="11" xfId="0" applyNumberFormat="1" applyFont="1" applyFill="1" applyBorder="1" applyAlignment="1">
      <alignment horizontal="center" vertical="center" wrapText="1"/>
    </xf>
    <xf numFmtId="169" fontId="25" fillId="0" borderId="0" xfId="0" applyNumberFormat="1" applyFont="1" applyFill="1" applyBorder="1" applyAlignment="1">
      <alignment/>
    </xf>
    <xf numFmtId="169" fontId="25" fillId="0" borderId="11" xfId="0" applyNumberFormat="1" applyFont="1" applyFill="1" applyBorder="1" applyAlignment="1">
      <alignment horizontal="center" vertical="center" wrapText="1"/>
    </xf>
    <xf numFmtId="169" fontId="26" fillId="35" borderId="21" xfId="0" applyNumberFormat="1" applyFont="1" applyFill="1" applyBorder="1" applyAlignment="1">
      <alignment horizontal="center" vertical="center"/>
    </xf>
    <xf numFmtId="169" fontId="29" fillId="0" borderId="15" xfId="0" applyNumberFormat="1" applyFont="1" applyFill="1" applyBorder="1" applyAlignment="1">
      <alignment horizontal="center" vertical="center" wrapText="1"/>
    </xf>
    <xf numFmtId="169" fontId="28" fillId="0" borderId="15" xfId="0" applyNumberFormat="1" applyFont="1" applyFill="1" applyBorder="1" applyAlignment="1">
      <alignment horizontal="center" vertical="center" wrapText="1"/>
    </xf>
    <xf numFmtId="169" fontId="25" fillId="33" borderId="16" xfId="0" applyNumberFormat="1" applyFont="1" applyFill="1" applyBorder="1" applyAlignment="1">
      <alignment horizontal="center" vertical="center"/>
    </xf>
    <xf numFmtId="169" fontId="25" fillId="33" borderId="11" xfId="0" applyNumberFormat="1" applyFont="1" applyFill="1" applyBorder="1" applyAlignment="1">
      <alignment horizontal="center" vertical="center"/>
    </xf>
    <xf numFmtId="169" fontId="29" fillId="0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17.학교발전기금접수현황" xfId="63"/>
    <cellStyle name="표준_2006 종합(6,7)예결산,세출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defaultGridColor="0" zoomScaleSheetLayoutView="75" colorId="22" workbookViewId="0" topLeftCell="A4">
      <selection activeCell="D11" sqref="D11"/>
    </sheetView>
  </sheetViews>
  <sheetFormatPr defaultColWidth="9.140625" defaultRowHeight="12.75"/>
  <cols>
    <col min="1" max="1" width="17.00390625" style="0" customWidth="1"/>
    <col min="2" max="2" width="15.00390625" style="0" customWidth="1"/>
    <col min="3" max="3" width="9.421875" style="59" customWidth="1"/>
    <col min="4" max="4" width="56.7109375" style="0" customWidth="1"/>
    <col min="5" max="5" width="22.421875" style="0" customWidth="1"/>
    <col min="6" max="6" width="16.28125" style="15" customWidth="1"/>
    <col min="7" max="7" width="18.7109375" style="10" customWidth="1"/>
    <col min="12" max="13" width="9.140625" style="0" customWidth="1"/>
  </cols>
  <sheetData>
    <row r="1" spans="2:7" s="4" customFormat="1" ht="24" customHeight="1">
      <c r="B1" s="1"/>
      <c r="C1" s="60"/>
      <c r="D1" s="2"/>
      <c r="E1" s="3"/>
      <c r="F1" s="9"/>
      <c r="G1" s="3"/>
    </row>
    <row r="2" spans="1:8" s="4" customFormat="1" ht="24">
      <c r="A2" s="51" t="s">
        <v>48</v>
      </c>
      <c r="B2" s="51"/>
      <c r="C2" s="51"/>
      <c r="D2" s="51"/>
      <c r="E2" s="51"/>
      <c r="F2" s="52"/>
      <c r="G2" s="51"/>
      <c r="H2" s="5"/>
    </row>
    <row r="3" spans="1:8" s="4" customFormat="1" ht="28.5" customHeight="1">
      <c r="A3" s="53" t="s">
        <v>47</v>
      </c>
      <c r="B3" s="53"/>
      <c r="C3" s="53"/>
      <c r="D3" s="53"/>
      <c r="E3" s="53"/>
      <c r="F3" s="54"/>
      <c r="G3" s="53"/>
      <c r="H3" s="1"/>
    </row>
    <row r="4" spans="2:7" s="4" customFormat="1" ht="19.5" customHeight="1">
      <c r="B4" s="1"/>
      <c r="C4" s="60"/>
      <c r="D4" s="7"/>
      <c r="E4" s="6"/>
      <c r="F4" s="9"/>
      <c r="G4" s="8" t="s">
        <v>33</v>
      </c>
    </row>
    <row r="5" spans="1:7" ht="22.5" customHeight="1">
      <c r="A5" s="39" t="s">
        <v>25</v>
      </c>
      <c r="B5" s="40" t="s">
        <v>34</v>
      </c>
      <c r="C5" s="61" t="s">
        <v>43</v>
      </c>
      <c r="D5" s="40" t="s">
        <v>36</v>
      </c>
      <c r="E5" s="40" t="s">
        <v>35</v>
      </c>
      <c r="F5" s="41" t="s">
        <v>24</v>
      </c>
      <c r="G5" s="42" t="s">
        <v>39</v>
      </c>
    </row>
    <row r="6" spans="1:7" ht="27" customHeight="1">
      <c r="A6" s="22" t="s">
        <v>19</v>
      </c>
      <c r="B6" s="43">
        <v>44902</v>
      </c>
      <c r="C6" s="62">
        <v>0.6381944444444444</v>
      </c>
      <c r="D6" s="45" t="s">
        <v>5</v>
      </c>
      <c r="E6" s="22" t="s">
        <v>20</v>
      </c>
      <c r="F6" s="44">
        <v>37900</v>
      </c>
      <c r="G6" s="22" t="s">
        <v>21</v>
      </c>
    </row>
    <row r="7" spans="1:7" ht="27" customHeight="1">
      <c r="A7" s="22" t="s">
        <v>19</v>
      </c>
      <c r="B7" s="43">
        <v>44902</v>
      </c>
      <c r="C7" s="62">
        <v>0.7180555555555556</v>
      </c>
      <c r="D7" s="45" t="s">
        <v>10</v>
      </c>
      <c r="E7" s="22" t="s">
        <v>29</v>
      </c>
      <c r="F7" s="44">
        <v>136500</v>
      </c>
      <c r="G7" s="22" t="s">
        <v>21</v>
      </c>
    </row>
    <row r="8" spans="1:7" ht="30" customHeight="1">
      <c r="A8" s="22" t="s">
        <v>19</v>
      </c>
      <c r="B8" s="43">
        <v>44918</v>
      </c>
      <c r="C8" s="62">
        <v>0.5916666666666667</v>
      </c>
      <c r="D8" s="45" t="s">
        <v>9</v>
      </c>
      <c r="E8" s="22" t="s">
        <v>18</v>
      </c>
      <c r="F8" s="44">
        <v>73500</v>
      </c>
      <c r="G8" s="22" t="s">
        <v>22</v>
      </c>
    </row>
    <row r="9" spans="1:7" ht="27" customHeight="1">
      <c r="A9" s="22" t="s">
        <v>19</v>
      </c>
      <c r="B9" s="43">
        <v>44931</v>
      </c>
      <c r="C9" s="62">
        <v>0.4305555555555556</v>
      </c>
      <c r="D9" s="45" t="s">
        <v>13</v>
      </c>
      <c r="E9" s="22" t="s">
        <v>41</v>
      </c>
      <c r="F9" s="44">
        <v>244800</v>
      </c>
      <c r="G9" s="22" t="s">
        <v>21</v>
      </c>
    </row>
    <row r="10" spans="1:7" ht="27" customHeight="1">
      <c r="A10" s="22" t="s">
        <v>19</v>
      </c>
      <c r="B10" s="43">
        <v>44935</v>
      </c>
      <c r="C10" s="62">
        <v>0.5340277777777778</v>
      </c>
      <c r="D10" s="45" t="s">
        <v>46</v>
      </c>
      <c r="E10" s="22" t="s">
        <v>16</v>
      </c>
      <c r="F10" s="44">
        <v>110000</v>
      </c>
      <c r="G10" s="22" t="s">
        <v>21</v>
      </c>
    </row>
    <row r="11" spans="1:7" ht="27" customHeight="1">
      <c r="A11" s="22" t="s">
        <v>19</v>
      </c>
      <c r="B11" s="43">
        <v>44938</v>
      </c>
      <c r="C11" s="62"/>
      <c r="D11" s="45" t="s">
        <v>31</v>
      </c>
      <c r="E11" s="22" t="s">
        <v>37</v>
      </c>
      <c r="F11" s="44">
        <v>50000</v>
      </c>
      <c r="G11" s="22" t="s">
        <v>21</v>
      </c>
    </row>
    <row r="12" spans="1:7" ht="27" customHeight="1">
      <c r="A12" s="22" t="s">
        <v>19</v>
      </c>
      <c r="B12" s="43">
        <v>44944</v>
      </c>
      <c r="C12" s="62">
        <v>0.5277777777777778</v>
      </c>
      <c r="D12" s="45" t="s">
        <v>4</v>
      </c>
      <c r="E12" s="22" t="s">
        <v>40</v>
      </c>
      <c r="F12" s="44">
        <v>57000</v>
      </c>
      <c r="G12" s="22" t="s">
        <v>21</v>
      </c>
    </row>
    <row r="13" spans="1:7" ht="27" customHeight="1">
      <c r="A13" s="22" t="s">
        <v>19</v>
      </c>
      <c r="B13" s="43">
        <v>44959</v>
      </c>
      <c r="C13" s="62">
        <v>0.5347222222222222</v>
      </c>
      <c r="D13" s="45" t="s">
        <v>2</v>
      </c>
      <c r="E13" s="22" t="s">
        <v>26</v>
      </c>
      <c r="F13" s="44">
        <v>92000</v>
      </c>
      <c r="G13" s="22" t="s">
        <v>21</v>
      </c>
    </row>
    <row r="14" spans="1:7" ht="27" customHeight="1">
      <c r="A14" s="22" t="s">
        <v>19</v>
      </c>
      <c r="B14" s="43">
        <v>44966</v>
      </c>
      <c r="C14" s="62">
        <v>0.5402777777777777</v>
      </c>
      <c r="D14" s="45" t="s">
        <v>3</v>
      </c>
      <c r="E14" s="22" t="s">
        <v>26</v>
      </c>
      <c r="F14" s="44">
        <v>74000</v>
      </c>
      <c r="G14" s="22" t="s">
        <v>21</v>
      </c>
    </row>
    <row r="15" spans="1:7" ht="27" customHeight="1">
      <c r="A15" s="22" t="s">
        <v>19</v>
      </c>
      <c r="B15" s="43">
        <v>44973</v>
      </c>
      <c r="C15" s="62">
        <v>0.5569444444444445</v>
      </c>
      <c r="D15" s="45" t="s">
        <v>7</v>
      </c>
      <c r="E15" s="22" t="s">
        <v>27</v>
      </c>
      <c r="F15" s="44">
        <v>393000</v>
      </c>
      <c r="G15" s="22" t="s">
        <v>22</v>
      </c>
    </row>
    <row r="16" spans="1:7" ht="27" customHeight="1">
      <c r="A16" s="22" t="s">
        <v>19</v>
      </c>
      <c r="B16" s="43">
        <v>44974</v>
      </c>
      <c r="C16" s="62">
        <v>0.5631944444444444</v>
      </c>
      <c r="D16" s="45" t="s">
        <v>8</v>
      </c>
      <c r="E16" s="22" t="s">
        <v>16</v>
      </c>
      <c r="F16" s="44">
        <v>470000</v>
      </c>
      <c r="G16" s="22" t="s">
        <v>21</v>
      </c>
    </row>
    <row r="17" spans="1:7" ht="27" customHeight="1">
      <c r="A17" s="22" t="s">
        <v>19</v>
      </c>
      <c r="B17" s="43">
        <v>44977</v>
      </c>
      <c r="C17" s="62">
        <v>0.6236111111111111</v>
      </c>
      <c r="D17" s="45" t="s">
        <v>6</v>
      </c>
      <c r="E17" s="22" t="s">
        <v>16</v>
      </c>
      <c r="F17" s="44">
        <v>450000</v>
      </c>
      <c r="G17" s="22" t="s">
        <v>21</v>
      </c>
    </row>
    <row r="18" spans="1:7" ht="36.75" customHeight="1">
      <c r="A18" s="22" t="s">
        <v>19</v>
      </c>
      <c r="B18" s="43">
        <v>44978</v>
      </c>
      <c r="C18" s="64" t="s">
        <v>1</v>
      </c>
      <c r="D18" s="45" t="s">
        <v>42</v>
      </c>
      <c r="E18" s="22" t="s">
        <v>20</v>
      </c>
      <c r="F18" s="44">
        <v>326010</v>
      </c>
      <c r="G18" s="22" t="s">
        <v>17</v>
      </c>
    </row>
    <row r="19" spans="1:7" ht="27" customHeight="1">
      <c r="A19" s="22" t="s">
        <v>19</v>
      </c>
      <c r="B19" s="43">
        <v>44984</v>
      </c>
      <c r="C19" s="62">
        <v>0.5291666666666667</v>
      </c>
      <c r="D19" s="45" t="s">
        <v>28</v>
      </c>
      <c r="E19" s="22" t="s">
        <v>16</v>
      </c>
      <c r="F19" s="44">
        <v>150000</v>
      </c>
      <c r="G19" s="22" t="s">
        <v>21</v>
      </c>
    </row>
    <row r="20" spans="1:7" ht="27" customHeight="1">
      <c r="A20" s="22" t="s">
        <v>19</v>
      </c>
      <c r="B20" s="43">
        <v>44985</v>
      </c>
      <c r="C20" s="62">
        <v>0.5159722222222223</v>
      </c>
      <c r="D20" s="45" t="s">
        <v>2</v>
      </c>
      <c r="E20" s="22" t="s">
        <v>16</v>
      </c>
      <c r="F20" s="44">
        <v>24000</v>
      </c>
      <c r="G20" s="22" t="s">
        <v>21</v>
      </c>
    </row>
    <row r="21" spans="1:7" ht="22.5" customHeight="1">
      <c r="A21" s="55" t="s">
        <v>14</v>
      </c>
      <c r="B21" s="56"/>
      <c r="C21" s="55"/>
      <c r="D21" s="56"/>
      <c r="E21" s="56"/>
      <c r="F21" s="24">
        <f>SUM(F6:F20)</f>
        <v>2688710</v>
      </c>
      <c r="G21" s="25"/>
    </row>
    <row r="22" spans="1:7" ht="22.5" customHeight="1">
      <c r="A22" s="26"/>
      <c r="B22" s="26"/>
      <c r="C22" s="63"/>
      <c r="D22" s="26"/>
      <c r="E22" s="27"/>
      <c r="F22" s="26"/>
      <c r="G22" s="26"/>
    </row>
    <row r="23" spans="3:5" ht="22.5" customHeight="1">
      <c r="C23" s="59"/>
      <c r="E23" s="11"/>
    </row>
    <row r="24" ht="22.5" customHeight="1">
      <c r="C24" s="59"/>
    </row>
    <row r="25" ht="22.5" customHeight="1">
      <c r="C25" s="59"/>
    </row>
    <row r="26" ht="22.5" customHeight="1">
      <c r="C26" s="59"/>
    </row>
    <row r="27" ht="22.5" customHeight="1">
      <c r="C27" s="59"/>
    </row>
    <row r="28" ht="22.5" customHeight="1">
      <c r="C28" s="59"/>
    </row>
    <row r="29" ht="22.5" customHeight="1"/>
    <row r="30" ht="22.5" customHeight="1"/>
    <row r="31" ht="27.75" customHeight="1"/>
    <row r="32" ht="13.5" customHeight="1"/>
  </sheetData>
  <sheetProtection/>
  <mergeCells count="3">
    <mergeCell ref="A2:G2"/>
    <mergeCell ref="A3:G3"/>
    <mergeCell ref="A21:E21"/>
  </mergeCells>
  <printOptions/>
  <pageMargins left="0.14736111462116241" right="0.0016666667070239782" top="0.2291666716337204" bottom="0.10402777791023254" header="0.30000001192092896" footer="0.300000011920928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defaultGridColor="0" zoomScaleSheetLayoutView="75" colorId="22" workbookViewId="0" topLeftCell="A1">
      <selection activeCell="E17" sqref="E17"/>
    </sheetView>
  </sheetViews>
  <sheetFormatPr defaultColWidth="9.140625" defaultRowHeight="12.75"/>
  <cols>
    <col min="1" max="2" width="14.7109375" style="0" customWidth="1"/>
    <col min="3" max="3" width="11.7109375" style="59" customWidth="1"/>
    <col min="4" max="4" width="58.8515625" style="0" customWidth="1"/>
    <col min="5" max="5" width="19.7109375" style="0" customWidth="1"/>
    <col min="6" max="6" width="19.140625" style="17" customWidth="1"/>
    <col min="7" max="7" width="17.8515625" style="0" customWidth="1"/>
  </cols>
  <sheetData>
    <row r="1" ht="20.25" customHeight="1"/>
    <row r="2" spans="1:7" ht="48.75" customHeight="1">
      <c r="A2" s="51" t="s">
        <v>45</v>
      </c>
      <c r="B2" s="51"/>
      <c r="C2" s="51"/>
      <c r="D2" s="51"/>
      <c r="E2" s="51"/>
      <c r="F2" s="52"/>
      <c r="G2" s="51"/>
    </row>
    <row r="3" spans="1:7" ht="26.25" customHeight="1">
      <c r="A3" s="53" t="str">
        <f>'기관운영 업무추진비(2022학년도 4분기)'!A3</f>
        <v>(2022.12.01~ 2023.02.28.)</v>
      </c>
      <c r="B3" s="53"/>
      <c r="C3" s="53"/>
      <c r="D3" s="53"/>
      <c r="E3" s="53"/>
      <c r="F3" s="54"/>
      <c r="G3" s="53"/>
    </row>
    <row r="4" spans="1:7" ht="13.5">
      <c r="A4" s="4"/>
      <c r="B4" s="1"/>
      <c r="C4" s="60"/>
      <c r="D4" s="7"/>
      <c r="E4" s="6"/>
      <c r="F4" s="9"/>
      <c r="G4" s="8" t="s">
        <v>33</v>
      </c>
    </row>
    <row r="5" spans="1:7" ht="30" customHeight="1">
      <c r="A5" s="46" t="s">
        <v>25</v>
      </c>
      <c r="B5" s="47" t="s">
        <v>34</v>
      </c>
      <c r="C5" s="65" t="s">
        <v>43</v>
      </c>
      <c r="D5" s="47" t="s">
        <v>36</v>
      </c>
      <c r="E5" s="47" t="s">
        <v>35</v>
      </c>
      <c r="F5" s="48" t="s">
        <v>24</v>
      </c>
      <c r="G5" s="49" t="s">
        <v>39</v>
      </c>
    </row>
    <row r="6" spans="1:7" ht="27" customHeight="1">
      <c r="A6" s="28" t="s">
        <v>19</v>
      </c>
      <c r="B6" s="37">
        <v>44902</v>
      </c>
      <c r="C6" s="66">
        <v>0.5152777777777777</v>
      </c>
      <c r="D6" s="50" t="s">
        <v>0</v>
      </c>
      <c r="E6" s="35" t="s">
        <v>38</v>
      </c>
      <c r="F6" s="38">
        <v>77600</v>
      </c>
      <c r="G6" s="29" t="s">
        <v>21</v>
      </c>
    </row>
    <row r="7" spans="1:7" ht="27" customHeight="1">
      <c r="A7" s="28" t="s">
        <v>19</v>
      </c>
      <c r="B7" s="37">
        <v>44921</v>
      </c>
      <c r="C7" s="66">
        <v>0.79375</v>
      </c>
      <c r="D7" s="50" t="s">
        <v>12</v>
      </c>
      <c r="E7" s="35" t="s">
        <v>30</v>
      </c>
      <c r="F7" s="38">
        <v>437000</v>
      </c>
      <c r="G7" s="29" t="s">
        <v>21</v>
      </c>
    </row>
    <row r="8" spans="1:7" ht="27" customHeight="1">
      <c r="A8" s="28" t="s">
        <v>19</v>
      </c>
      <c r="B8" s="37">
        <v>44928</v>
      </c>
      <c r="C8" s="70" t="s">
        <v>15</v>
      </c>
      <c r="D8" s="50" t="s">
        <v>44</v>
      </c>
      <c r="E8" s="35" t="s">
        <v>32</v>
      </c>
      <c r="F8" s="38">
        <v>348750</v>
      </c>
      <c r="G8" s="29" t="s">
        <v>21</v>
      </c>
    </row>
    <row r="9" spans="1:7" ht="27" customHeight="1">
      <c r="A9" s="28" t="s">
        <v>19</v>
      </c>
      <c r="B9" s="37">
        <v>44928</v>
      </c>
      <c r="C9" s="66">
        <v>0.7131944444444445</v>
      </c>
      <c r="D9" s="50" t="s">
        <v>11</v>
      </c>
      <c r="E9" s="35" t="s">
        <v>23</v>
      </c>
      <c r="F9" s="38">
        <v>203000</v>
      </c>
      <c r="G9" s="29" t="s">
        <v>21</v>
      </c>
    </row>
    <row r="10" spans="1:7" ht="30" customHeight="1">
      <c r="A10" s="28"/>
      <c r="B10" s="33"/>
      <c r="C10" s="67"/>
      <c r="D10" s="34"/>
      <c r="E10" s="35"/>
      <c r="F10" s="36"/>
      <c r="G10" s="29"/>
    </row>
    <row r="11" spans="1:7" ht="30" customHeight="1">
      <c r="A11" s="28"/>
      <c r="B11" s="33"/>
      <c r="C11" s="67"/>
      <c r="D11" s="34"/>
      <c r="E11" s="35"/>
      <c r="F11" s="36"/>
      <c r="G11" s="29"/>
    </row>
    <row r="12" spans="1:7" ht="30" customHeight="1">
      <c r="A12" s="20"/>
      <c r="B12" s="30"/>
      <c r="C12" s="68"/>
      <c r="D12" s="31"/>
      <c r="E12" s="31"/>
      <c r="F12" s="32"/>
      <c r="G12" s="21"/>
    </row>
    <row r="13" spans="1:7" ht="30" customHeight="1">
      <c r="A13" s="20"/>
      <c r="B13" s="13"/>
      <c r="C13" s="69"/>
      <c r="D13" s="14"/>
      <c r="E13" s="14"/>
      <c r="F13" s="16"/>
      <c r="G13" s="19"/>
    </row>
    <row r="14" spans="1:7" ht="30" customHeight="1">
      <c r="A14" s="18"/>
      <c r="B14" s="13"/>
      <c r="C14" s="69"/>
      <c r="D14" s="14"/>
      <c r="E14" s="14"/>
      <c r="F14" s="16"/>
      <c r="G14" s="19"/>
    </row>
    <row r="15" spans="1:7" ht="30" customHeight="1">
      <c r="A15" s="57" t="s">
        <v>14</v>
      </c>
      <c r="B15" s="58"/>
      <c r="C15" s="57"/>
      <c r="D15" s="58"/>
      <c r="E15" s="58"/>
      <c r="F15" s="23">
        <f>SUM(F6:F14)</f>
        <v>1066350</v>
      </c>
      <c r="G15" s="12"/>
    </row>
    <row r="16" spans="5:7" ht="12.75">
      <c r="E16" s="11"/>
      <c r="F16" s="15"/>
      <c r="G16" s="10"/>
    </row>
    <row r="17" spans="5:7" ht="12.75">
      <c r="E17" s="11"/>
      <c r="F17" s="15"/>
      <c r="G17" s="10"/>
    </row>
  </sheetData>
  <sheetProtection/>
  <mergeCells count="3">
    <mergeCell ref="A2:G2"/>
    <mergeCell ref="A3:G3"/>
    <mergeCell ref="A15:E15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